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235" windowHeight="9405" activeTab="0"/>
  </bookViews>
  <sheets>
    <sheet name="理財目標紀錄表" sheetId="1" r:id="rId1"/>
    <sheet name="投資明細與資金累積表" sheetId="2" r:id="rId2"/>
  </sheets>
  <definedNames/>
  <calcPr fullCalcOnLoad="1"/>
</workbook>
</file>

<file path=xl/sharedStrings.xml><?xml version="1.0" encoding="utf-8"?>
<sst xmlns="http://schemas.openxmlformats.org/spreadsheetml/2006/main" count="37" uniqueCount="36">
  <si>
    <t>順序</t>
  </si>
  <si>
    <t>名稱</t>
  </si>
  <si>
    <t>現值</t>
  </si>
  <si>
    <t>通膨</t>
  </si>
  <si>
    <t>終值</t>
  </si>
  <si>
    <t>生息資產</t>
  </si>
  <si>
    <t>月結餘+月投資金額</t>
  </si>
  <si>
    <t>投入本金</t>
  </si>
  <si>
    <t>目前淨值</t>
  </si>
  <si>
    <t>已投入年數</t>
  </si>
  <si>
    <t>年化報酬率</t>
  </si>
  <si>
    <t>目標1</t>
  </si>
  <si>
    <t>目標2</t>
  </si>
  <si>
    <t>目標3</t>
  </si>
  <si>
    <t>應備</t>
  </si>
  <si>
    <t>已備</t>
  </si>
  <si>
    <t>順序</t>
  </si>
  <si>
    <t>所需資金總額</t>
  </si>
  <si>
    <t>預計準備時間（年）</t>
  </si>
  <si>
    <t>單筆投資金額</t>
  </si>
  <si>
    <t>平均年化報酬率</t>
  </si>
  <si>
    <t>現在目標達成率</t>
  </si>
  <si>
    <t>到期情況</t>
  </si>
  <si>
    <t>未來預計可累積金額</t>
  </si>
  <si>
    <t>缺口</t>
  </si>
  <si>
    <t>預期目標達成率</t>
  </si>
  <si>
    <t>單筆投資金額</t>
  </si>
  <si>
    <t>定期定額金額</t>
  </si>
  <si>
    <t>需增加準備</t>
  </si>
  <si>
    <t>時間(年)</t>
  </si>
  <si>
    <t>已累積投入資金</t>
  </si>
  <si>
    <t>已累積投入資金</t>
  </si>
  <si>
    <t>已累積投入資金</t>
  </si>
  <si>
    <t>定期定額金額</t>
  </si>
  <si>
    <t>定期定額金額</t>
  </si>
  <si>
    <t>定期定額金額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</si>
</sst>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57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7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8"/>
      </left>
      <right style="medium">
        <color theme="8"/>
      </right>
      <top style="thin">
        <color theme="8"/>
      </top>
      <bottom style="thin">
        <color theme="8"/>
      </bottom>
    </border>
    <border>
      <left style="medium">
        <color theme="8"/>
      </left>
      <right style="thin">
        <color theme="8"/>
      </right>
      <top style="thin">
        <color theme="8"/>
      </top>
      <bottom style="medium">
        <color theme="8"/>
      </bottom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</border>
    <border>
      <left style="thin">
        <color theme="8"/>
      </left>
      <right style="medium">
        <color theme="8"/>
      </right>
      <top style="thin">
        <color theme="8"/>
      </top>
      <bottom style="medium">
        <color theme="8"/>
      </bottom>
    </border>
    <border>
      <left style="medium">
        <color theme="8"/>
      </left>
      <right style="thin">
        <color theme="8"/>
      </right>
      <top style="medium">
        <color theme="8"/>
      </top>
      <bottom style="thin">
        <color theme="8"/>
      </bottom>
    </border>
    <border>
      <left style="thin">
        <color theme="8"/>
      </left>
      <right style="medium">
        <color theme="8"/>
      </right>
      <top style="medium">
        <color theme="8"/>
      </top>
      <bottom style="thin">
        <color theme="8"/>
      </bottom>
    </border>
    <border>
      <left style="thin">
        <color theme="8"/>
      </left>
      <right style="thin">
        <color theme="8"/>
      </right>
      <top style="medium">
        <color theme="8"/>
      </top>
      <bottom style="thin">
        <color theme="8"/>
      </bottom>
    </border>
    <border>
      <left>
        <color indexed="63"/>
      </left>
      <right style="thin">
        <color theme="8"/>
      </right>
      <top style="medium">
        <color theme="8"/>
      </top>
      <bottom style="thin">
        <color theme="8"/>
      </bottom>
    </border>
    <border>
      <left>
        <color indexed="63"/>
      </left>
      <right style="thin">
        <color theme="8"/>
      </right>
      <top style="thin">
        <color theme="8"/>
      </top>
      <bottom style="thin">
        <color theme="8"/>
      </bottom>
    </border>
    <border>
      <left>
        <color indexed="63"/>
      </left>
      <right style="thin">
        <color theme="8"/>
      </right>
      <top style="thin">
        <color theme="8"/>
      </top>
      <bottom style="medium">
        <color theme="8"/>
      </bottom>
    </border>
    <border>
      <left style="medium">
        <color theme="8"/>
      </left>
      <right style="thin">
        <color theme="8"/>
      </right>
      <top>
        <color indexed="63"/>
      </top>
      <bottom style="thin">
        <color theme="8"/>
      </bottom>
    </border>
    <border>
      <left style="thin">
        <color theme="8"/>
      </left>
      <right style="medium">
        <color theme="8"/>
      </right>
      <top>
        <color indexed="63"/>
      </top>
      <bottom style="thin">
        <color theme="8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theme="8"/>
      </bottom>
    </border>
    <border>
      <left style="thin">
        <color theme="8"/>
      </left>
      <right>
        <color indexed="63"/>
      </right>
      <top style="medium">
        <color theme="8"/>
      </top>
      <bottom style="thin">
        <color theme="8"/>
      </bottom>
    </border>
    <border>
      <left style="thin">
        <color theme="8"/>
      </left>
      <right>
        <color indexed="63"/>
      </right>
      <top style="thin">
        <color theme="8"/>
      </top>
      <bottom style="medium">
        <color theme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9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1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9" fontId="0" fillId="0" borderId="12" xfId="0" applyNumberForma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1" fillId="0" borderId="22" xfId="0" applyFont="1" applyBorder="1" applyAlignment="1">
      <alignment vertical="center"/>
    </xf>
    <xf numFmtId="9" fontId="0" fillId="0" borderId="15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176" fontId="0" fillId="0" borderId="20" xfId="0" applyNumberFormat="1" applyBorder="1" applyAlignment="1">
      <alignment vertical="center"/>
    </xf>
    <xf numFmtId="9" fontId="0" fillId="0" borderId="24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21" fillId="6" borderId="16" xfId="0" applyFont="1" applyFill="1" applyBorder="1" applyAlignment="1">
      <alignment vertical="center"/>
    </xf>
    <xf numFmtId="0" fontId="21" fillId="6" borderId="18" xfId="0" applyFont="1" applyFill="1" applyBorder="1" applyAlignment="1">
      <alignment vertical="center"/>
    </xf>
    <xf numFmtId="0" fontId="21" fillId="6" borderId="25" xfId="0" applyFont="1" applyFill="1" applyBorder="1" applyAlignment="1">
      <alignment vertical="center"/>
    </xf>
    <xf numFmtId="0" fontId="21" fillId="6" borderId="17" xfId="0" applyFont="1" applyFill="1" applyBorder="1" applyAlignment="1">
      <alignment vertical="center"/>
    </xf>
    <xf numFmtId="0" fontId="21" fillId="6" borderId="19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0" fillId="0" borderId="14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9" fontId="0" fillId="0" borderId="26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21" fillId="6" borderId="16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="120" zoomScaleNormal="120" zoomScalePageLayoutView="0" workbookViewId="0" topLeftCell="A1">
      <selection activeCell="B2" sqref="B2"/>
    </sheetView>
  </sheetViews>
  <sheetFormatPr defaultColWidth="9.00390625" defaultRowHeight="15.75"/>
  <cols>
    <col min="1" max="1" width="5.875" style="0" customWidth="1"/>
    <col min="2" max="2" width="20.125" style="0" customWidth="1"/>
    <col min="3" max="3" width="15.75390625" style="0" customWidth="1"/>
    <col min="4" max="4" width="10.875" style="0" customWidth="1"/>
    <col min="6" max="6" width="18.875" style="0" customWidth="1"/>
  </cols>
  <sheetData>
    <row r="1" spans="1:6" ht="16.5">
      <c r="A1" s="48" t="s">
        <v>0</v>
      </c>
      <c r="B1" s="49" t="s">
        <v>1</v>
      </c>
      <c r="C1" s="49" t="s">
        <v>2</v>
      </c>
      <c r="D1" s="49" t="s">
        <v>29</v>
      </c>
      <c r="E1" s="49" t="s">
        <v>3</v>
      </c>
      <c r="F1" s="50" t="s">
        <v>4</v>
      </c>
    </row>
    <row r="2" spans="1:6" ht="16.5">
      <c r="A2" s="40">
        <v>1</v>
      </c>
      <c r="B2" s="2"/>
      <c r="C2" s="2"/>
      <c r="D2" s="2"/>
      <c r="E2" s="2"/>
      <c r="F2" s="12">
        <f>C2*(1+E2)^D2</f>
        <v>0</v>
      </c>
    </row>
    <row r="3" spans="1:6" ht="16.5">
      <c r="A3" s="40">
        <v>2</v>
      </c>
      <c r="B3" s="2"/>
      <c r="C3" s="2"/>
      <c r="D3" s="2"/>
      <c r="E3" s="2"/>
      <c r="F3" s="12">
        <f>C3*(1+E3)^D3</f>
        <v>0</v>
      </c>
    </row>
    <row r="4" spans="1:6" ht="17.25" thickBot="1">
      <c r="A4" s="41">
        <v>3</v>
      </c>
      <c r="B4" s="7"/>
      <c r="C4" s="7"/>
      <c r="D4" s="7"/>
      <c r="E4" s="7"/>
      <c r="F4" s="8">
        <f>C4*(1+E4)^D4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="120" zoomScaleNormal="120" zoomScalePageLayoutView="0" workbookViewId="0" topLeftCell="A1">
      <selection activeCell="B1" sqref="B1"/>
    </sheetView>
  </sheetViews>
  <sheetFormatPr defaultColWidth="9.00390625" defaultRowHeight="15.75"/>
  <cols>
    <col min="1" max="1" width="19.625" style="0" customWidth="1"/>
    <col min="2" max="2" width="16.125" style="0" customWidth="1"/>
    <col min="3" max="3" width="14.875" style="0" customWidth="1"/>
    <col min="4" max="4" width="14.25390625" style="0" customWidth="1"/>
    <col min="5" max="5" width="16.125" style="0" customWidth="1"/>
    <col min="6" max="6" width="10.00390625" style="0" customWidth="1"/>
    <col min="7" max="7" width="10.50390625" style="0" customWidth="1"/>
    <col min="8" max="8" width="12.50390625" style="0" customWidth="1"/>
    <col min="10" max="10" width="10.25390625" style="0" customWidth="1"/>
    <col min="11" max="11" width="13.50390625" style="0" customWidth="1"/>
    <col min="12" max="12" width="12.625" style="0" customWidth="1"/>
  </cols>
  <sheetData>
    <row r="1" spans="1:2" ht="16.5">
      <c r="A1" s="9" t="s">
        <v>5</v>
      </c>
      <c r="B1" s="10"/>
    </row>
    <row r="2" spans="1:2" ht="17.25" thickBot="1">
      <c r="A2" s="14" t="s">
        <v>6</v>
      </c>
      <c r="B2" s="8"/>
    </row>
    <row r="3" spans="1:2" ht="16.5">
      <c r="A3" s="19" t="s">
        <v>7</v>
      </c>
      <c r="B3" s="21"/>
    </row>
    <row r="4" spans="1:2" ht="17.25" thickBot="1">
      <c r="A4" s="14" t="s">
        <v>8</v>
      </c>
      <c r="B4" s="8"/>
    </row>
    <row r="5" spans="1:2" ht="16.5">
      <c r="A5" s="19" t="s">
        <v>9</v>
      </c>
      <c r="B5" s="21"/>
    </row>
    <row r="6" spans="1:2" ht="17.25" thickBot="1">
      <c r="A6" s="14" t="s">
        <v>10</v>
      </c>
      <c r="B6" s="20" t="e">
        <f>(B4/B3)^(1/B5)-1</f>
        <v>#DIV/0!</v>
      </c>
    </row>
    <row r="7" spans="1:5" ht="16.5">
      <c r="A7" s="19" t="s">
        <v>11</v>
      </c>
      <c r="B7" s="15" t="s">
        <v>32</v>
      </c>
      <c r="C7" s="16"/>
      <c r="D7" s="15" t="s">
        <v>33</v>
      </c>
      <c r="E7" s="10"/>
    </row>
    <row r="8" spans="1:5" ht="16.5">
      <c r="A8" s="11" t="s">
        <v>12</v>
      </c>
      <c r="B8" s="2" t="s">
        <v>30</v>
      </c>
      <c r="C8" s="17"/>
      <c r="D8" s="2" t="s">
        <v>34</v>
      </c>
      <c r="E8" s="12"/>
    </row>
    <row r="9" spans="1:5" ht="17.25" thickBot="1">
      <c r="A9" s="14" t="s">
        <v>13</v>
      </c>
      <c r="B9" s="7" t="s">
        <v>31</v>
      </c>
      <c r="C9" s="18"/>
      <c r="D9" s="7" t="s">
        <v>35</v>
      </c>
      <c r="E9" s="8"/>
    </row>
    <row r="10" ht="17.25" thickBot="1"/>
    <row r="11" spans="1:12" ht="16.5">
      <c r="A11" s="25" t="s">
        <v>14</v>
      </c>
      <c r="B11" s="26"/>
      <c r="C11" s="26"/>
      <c r="D11" s="28"/>
      <c r="E11" s="25" t="s">
        <v>15</v>
      </c>
      <c r="F11" s="26"/>
      <c r="G11" s="28"/>
      <c r="H11" s="29" t="s">
        <v>22</v>
      </c>
      <c r="I11" s="26"/>
      <c r="J11" s="27"/>
      <c r="K11" s="25" t="s">
        <v>28</v>
      </c>
      <c r="L11" s="28"/>
    </row>
    <row r="12" spans="1:12" ht="33">
      <c r="A12" s="30" t="s">
        <v>16</v>
      </c>
      <c r="B12" s="31" t="s">
        <v>1</v>
      </c>
      <c r="C12" s="31" t="s">
        <v>17</v>
      </c>
      <c r="D12" s="34" t="s">
        <v>18</v>
      </c>
      <c r="E12" s="32" t="s">
        <v>19</v>
      </c>
      <c r="F12" s="33" t="s">
        <v>20</v>
      </c>
      <c r="G12" s="34" t="s">
        <v>21</v>
      </c>
      <c r="H12" s="35" t="s">
        <v>23</v>
      </c>
      <c r="I12" s="36" t="s">
        <v>24</v>
      </c>
      <c r="J12" s="37" t="s">
        <v>25</v>
      </c>
      <c r="K12" s="38" t="s">
        <v>26</v>
      </c>
      <c r="L12" s="39" t="s">
        <v>27</v>
      </c>
    </row>
    <row r="13" spans="1:12" ht="16.5">
      <c r="A13" s="40">
        <v>1</v>
      </c>
      <c r="B13" s="2">
        <f>'理財目標紀錄表'!B2</f>
        <v>0</v>
      </c>
      <c r="C13" s="2">
        <f>'理財目標紀錄表'!F2</f>
        <v>0</v>
      </c>
      <c r="D13" s="12">
        <f>'理財目標紀錄表'!D2</f>
        <v>0</v>
      </c>
      <c r="E13" s="1">
        <f>C7</f>
        <v>0</v>
      </c>
      <c r="F13" s="3" t="e">
        <f>B6</f>
        <v>#DIV/0!</v>
      </c>
      <c r="G13" s="13" t="e">
        <f>E13/C13</f>
        <v>#DIV/0!</v>
      </c>
      <c r="H13" s="22" t="e">
        <f>FV(F13,D13,0,-E13)+FV(F13/12,D13*12,-E7,0)</f>
        <v>#DIV/0!</v>
      </c>
      <c r="I13" s="4" t="e">
        <f>C13-H13</f>
        <v>#DIV/0!</v>
      </c>
      <c r="J13" s="23" t="e">
        <f>H13/C13</f>
        <v>#DIV/0!</v>
      </c>
      <c r="K13" s="24" t="e">
        <f>-PV(F13,D13,0,I13)</f>
        <v>#DIV/0!</v>
      </c>
      <c r="L13" s="5" t="e">
        <f>-PMT(F13/12,D13*12,0,I13)</f>
        <v>#DIV/0!</v>
      </c>
    </row>
    <row r="14" spans="1:12" ht="16.5">
      <c r="A14" s="40">
        <v>2</v>
      </c>
      <c r="B14" s="2">
        <f>'理財目標紀錄表'!B3</f>
        <v>0</v>
      </c>
      <c r="C14" s="2">
        <f>'理財目標紀錄表'!F3</f>
        <v>0</v>
      </c>
      <c r="D14" s="12">
        <f>'理財目標紀錄表'!D3</f>
        <v>0</v>
      </c>
      <c r="E14" s="1">
        <f>C8</f>
        <v>0</v>
      </c>
      <c r="F14" s="3" t="e">
        <f>B6</f>
        <v>#DIV/0!</v>
      </c>
      <c r="G14" s="13" t="e">
        <f>E14/C14</f>
        <v>#DIV/0!</v>
      </c>
      <c r="H14" s="22" t="e">
        <f>FV(F14,D14,0,-E14)+FV(F14/12,D14*12,-E8,0)</f>
        <v>#DIV/0!</v>
      </c>
      <c r="I14" s="4" t="e">
        <f>C14-H14</f>
        <v>#DIV/0!</v>
      </c>
      <c r="J14" s="23" t="e">
        <f>H14/C14</f>
        <v>#DIV/0!</v>
      </c>
      <c r="K14" s="24" t="e">
        <f>-PV(F14,D14,0,I14)</f>
        <v>#DIV/0!</v>
      </c>
      <c r="L14" s="5" t="e">
        <f>-PMT(F14/12,D14*12,0,I14)</f>
        <v>#DIV/0!</v>
      </c>
    </row>
    <row r="15" spans="1:12" ht="17.25" thickBot="1">
      <c r="A15" s="41">
        <v>3</v>
      </c>
      <c r="B15" s="7">
        <f>'理財目標紀錄表'!B4</f>
        <v>0</v>
      </c>
      <c r="C15" s="7">
        <f>'理財目標紀錄表'!F4</f>
        <v>0</v>
      </c>
      <c r="D15" s="8">
        <f>'理財目標紀錄表'!D4</f>
        <v>0</v>
      </c>
      <c r="E15" s="6">
        <f>C9</f>
        <v>0</v>
      </c>
      <c r="F15" s="42" t="e">
        <f>B6</f>
        <v>#DIV/0!</v>
      </c>
      <c r="G15" s="13" t="e">
        <f>E15/C15</f>
        <v>#DIV/0!</v>
      </c>
      <c r="H15" s="43" t="e">
        <f>FV(F15,D15,0,-E15)+FV(F15/12,D15*12,-E9,0)</f>
        <v>#DIV/0!</v>
      </c>
      <c r="I15" s="44" t="e">
        <f>C15-H15</f>
        <v>#DIV/0!</v>
      </c>
      <c r="J15" s="45" t="e">
        <f>H15/C15</f>
        <v>#DIV/0!</v>
      </c>
      <c r="K15" s="46" t="e">
        <f>-PV(F15,D15,0,I15)</f>
        <v>#DIV/0!</v>
      </c>
      <c r="L15" s="47" t="e">
        <f>-PMT(F15/12,D15*12,0,I15)</f>
        <v>#DIV/0!</v>
      </c>
    </row>
  </sheetData>
  <sheetProtection/>
  <mergeCells count="4">
    <mergeCell ref="A11:D11"/>
    <mergeCell ref="E11:G11"/>
    <mergeCell ref="H11:J11"/>
    <mergeCell ref="K11:L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</dc:creator>
  <cp:keywords/>
  <dc:description/>
  <cp:lastModifiedBy>徐榕英</cp:lastModifiedBy>
  <dcterms:created xsi:type="dcterms:W3CDTF">2017-11-24T07:23:04Z</dcterms:created>
  <dcterms:modified xsi:type="dcterms:W3CDTF">2017-12-17T08:38:01Z</dcterms:modified>
  <cp:category/>
  <cp:version/>
  <cp:contentType/>
  <cp:contentStatus/>
</cp:coreProperties>
</file>